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<sst xmlns="http://schemas.openxmlformats.org/spreadsheetml/2006/main" count="66" uniqueCount="32">
  <si>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Arealbehov</t>
  </si>
  <si>
    <t>Totalt arealbehov:</t>
  </si>
  <si>
    <t xml:space="preserve">Antall dyr </t>
  </si>
  <si>
    <t>Areal over 200 meter</t>
  </si>
  <si>
    <t>Areal under 200 meter</t>
  </si>
  <si>
    <t>Minus innmarksbeite på fra PT søknad:</t>
  </si>
  <si>
    <t>Dekar</t>
  </si>
  <si>
    <t xml:space="preserve"> per dyr</t>
  </si>
  <si>
    <t>Arealbehov for dyra på utmarksbeite:</t>
  </si>
  <si>
    <t>Sauer</t>
  </si>
  <si>
    <t>utmark</t>
  </si>
  <si>
    <t>Beregner over 200 m</t>
  </si>
  <si>
    <t xml:space="preserve">Hvor mange dyr kan en da beregne på utmark, </t>
  </si>
  <si>
    <t>begynner med sauene:</t>
  </si>
  <si>
    <t>Beregner under 200 m</t>
  </si>
  <si>
    <t>Navn:</t>
  </si>
  <si>
    <t>Antall lam som kan følge sauen på utmark:</t>
  </si>
  <si>
    <t>fra PT</t>
  </si>
  <si>
    <t>Lam</t>
  </si>
  <si>
    <t>O/ 200 m</t>
  </si>
  <si>
    <t>U/ 200 m</t>
  </si>
  <si>
    <t>Det er bare de gule feltene med rød skrift,  som trengs å fylle inn.</t>
  </si>
  <si>
    <t>Totalt dyr på utmarksbeite</t>
  </si>
  <si>
    <t>Minus overflatedyrka fra PT søknad:</t>
  </si>
  <si>
    <t>Øvrige storfe:</t>
  </si>
  <si>
    <t>Melkekyr/Ammekyr:</t>
  </si>
  <si>
    <t>Vaksne sauer:</t>
  </si>
  <si>
    <t>Areal</t>
  </si>
  <si>
    <t>behov</t>
  </si>
  <si>
    <t>beite</t>
  </si>
  <si>
    <t>Gj. Snitt</t>
  </si>
  <si>
    <t>lammetal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</si>
</sst>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1" fontId="10" fillId="0" borderId="23" xfId="0" applyNumberFormat="1" applyFont="1" applyBorder="1" applyAlignment="1">
      <alignment horizontal="center"/>
    </xf>
    <xf numFmtId="0" fontId="47" fillId="0" borderId="23" xfId="0" applyFont="1" applyBorder="1" applyAlignment="1">
      <alignment/>
    </xf>
    <xf numFmtId="0" fontId="10" fillId="0" borderId="24" xfId="0" applyFont="1" applyBorder="1" applyAlignment="1">
      <alignment horizontal="right"/>
    </xf>
    <xf numFmtId="1" fontId="10" fillId="0" borderId="25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27" xfId="0" applyFont="1" applyFill="1" applyBorder="1" applyAlignment="1" applyProtection="1">
      <alignment horizontal="center"/>
      <protection locked="0"/>
    </xf>
    <xf numFmtId="1" fontId="5" fillId="33" borderId="16" xfId="0" applyNumberFormat="1" applyFont="1" applyFill="1" applyBorder="1" applyAlignment="1" applyProtection="1">
      <alignment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="90" zoomScaleNormal="90" zoomScalePageLayoutView="0" workbookViewId="0" topLeftCell="A1">
      <selection activeCell="G33" sqref="G33"/>
    </sheetView>
  </sheetViews>
  <sheetFormatPr defaultColWidth="11.42187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8.140625" style="0" customWidth="1"/>
    <col min="5" max="5" width="9.28125" style="0" customWidth="1"/>
    <col min="6" max="6" width="17.00390625" style="0" customWidth="1"/>
    <col min="8" max="8" width="10.421875" style="0" customWidth="1"/>
    <col min="9" max="9" width="7.7109375" style="0" customWidth="1"/>
    <col min="10" max="10" width="9.8515625" style="0" customWidth="1"/>
  </cols>
  <sheetData>
    <row r="1" spans="2:11" ht="15">
      <c r="B1" s="22"/>
      <c r="C1" s="27"/>
      <c r="D1" s="28"/>
      <c r="E1" s="28"/>
      <c r="F1" s="29" t="s">
        <v>21</v>
      </c>
      <c r="G1" s="28"/>
      <c r="H1" s="28"/>
      <c r="I1" s="30"/>
      <c r="J1" s="22"/>
      <c r="K1" s="25"/>
    </row>
    <row r="2" spans="2:11" ht="15">
      <c r="B2" s="22"/>
      <c r="C2" s="36"/>
      <c r="D2" s="36"/>
      <c r="E2" s="36"/>
      <c r="F2" s="37"/>
      <c r="G2" s="36"/>
      <c r="H2" s="36"/>
      <c r="I2" s="36"/>
      <c r="J2" s="22"/>
      <c r="K2" s="25"/>
    </row>
    <row r="4" spans="6:11" ht="15" customHeight="1">
      <c r="F4" s="20" t="s">
        <v>12</v>
      </c>
      <c r="H4" s="20"/>
      <c r="I4" s="20"/>
      <c r="J4" s="20"/>
      <c r="K4" s="20"/>
    </row>
    <row r="5" spans="2:11" ht="15" customHeight="1">
      <c r="B5" s="5" t="s">
        <v>15</v>
      </c>
      <c r="C5" s="52"/>
      <c r="D5" s="21"/>
      <c r="E5" s="21"/>
      <c r="G5" s="20" t="s">
        <v>13</v>
      </c>
      <c r="I5" s="20"/>
      <c r="J5" s="20"/>
      <c r="K5" s="20"/>
    </row>
    <row r="6" spans="6:12" ht="15" customHeight="1">
      <c r="F6" s="4"/>
      <c r="L6" s="2"/>
    </row>
    <row r="7" spans="3:8" s="2" customFormat="1" ht="15" customHeight="1">
      <c r="C7" s="2" t="s">
        <v>3</v>
      </c>
      <c r="H7" s="2" t="s">
        <v>11</v>
      </c>
    </row>
    <row r="8" spans="6:12" s="6" customFormat="1" ht="7.5" customHeight="1">
      <c r="F8"/>
      <c r="G8"/>
      <c r="H8"/>
      <c r="I8"/>
      <c r="J8"/>
      <c r="K8" s="4"/>
      <c r="L8" s="4"/>
    </row>
    <row r="9" spans="3:12" s="6" customFormat="1" ht="15" customHeight="1">
      <c r="C9" s="7" t="s">
        <v>2</v>
      </c>
      <c r="D9" s="7" t="s">
        <v>6</v>
      </c>
      <c r="E9" s="7" t="s">
        <v>27</v>
      </c>
      <c r="H9" s="7" t="s">
        <v>0</v>
      </c>
      <c r="I9" s="7" t="s">
        <v>6</v>
      </c>
      <c r="J9" s="7" t="s">
        <v>2</v>
      </c>
      <c r="K9" s="2"/>
      <c r="L9" s="2"/>
    </row>
    <row r="10" spans="3:12" s="6" customFormat="1" ht="15" customHeight="1">
      <c r="C10" s="8" t="s">
        <v>29</v>
      </c>
      <c r="D10" s="9" t="s">
        <v>7</v>
      </c>
      <c r="E10" s="9" t="s">
        <v>28</v>
      </c>
      <c r="H10" s="7" t="s">
        <v>10</v>
      </c>
      <c r="I10" s="9" t="s">
        <v>7</v>
      </c>
      <c r="J10" s="7" t="s">
        <v>10</v>
      </c>
      <c r="K10"/>
      <c r="L10"/>
    </row>
    <row r="11" spans="2:10" s="6" customFormat="1" ht="15" customHeight="1">
      <c r="B11" s="14" t="s">
        <v>25</v>
      </c>
      <c r="C11" s="53"/>
      <c r="D11" s="7">
        <v>4.5</v>
      </c>
      <c r="E11" s="10">
        <f>C11*D11</f>
        <v>0</v>
      </c>
      <c r="G11" s="14" t="s">
        <v>25</v>
      </c>
      <c r="H11" s="16">
        <f>IF(E17&gt;(E13+E12),(E17-E13-E12),0)</f>
        <v>0</v>
      </c>
      <c r="I11" s="16">
        <v>4.5</v>
      </c>
      <c r="J11" s="17">
        <f>H11/I11</f>
        <v>0</v>
      </c>
    </row>
    <row r="12" spans="2:10" s="6" customFormat="1" ht="15" customHeight="1">
      <c r="B12" s="14" t="s">
        <v>24</v>
      </c>
      <c r="C12" s="53"/>
      <c r="D12" s="7">
        <v>3.5</v>
      </c>
      <c r="E12" s="10">
        <f>C12*D12</f>
        <v>0</v>
      </c>
      <c r="G12" s="14" t="s">
        <v>24</v>
      </c>
      <c r="H12" s="16">
        <f>IF(E17&gt;E13,(E17-E13-H11),0)</f>
        <v>0</v>
      </c>
      <c r="I12" s="16">
        <v>3.5</v>
      </c>
      <c r="J12" s="17">
        <f>H12/I12</f>
        <v>0</v>
      </c>
    </row>
    <row r="13" spans="2:10" s="6" customFormat="1" ht="15" customHeight="1">
      <c r="B13" s="14" t="s">
        <v>26</v>
      </c>
      <c r="C13" s="54"/>
      <c r="D13" s="7">
        <v>2.5</v>
      </c>
      <c r="E13" s="10">
        <f>C13*D13</f>
        <v>0</v>
      </c>
      <c r="G13" s="14" t="s">
        <v>26</v>
      </c>
      <c r="H13" s="18">
        <f>IF(E17&gt;E13,E13,E17)</f>
        <v>0</v>
      </c>
      <c r="I13" s="16">
        <v>2.5</v>
      </c>
      <c r="J13" s="17">
        <f>H13/I13</f>
        <v>0</v>
      </c>
    </row>
    <row r="14" spans="3:5" s="6" customFormat="1" ht="15" customHeight="1">
      <c r="C14" s="11"/>
      <c r="D14" s="12" t="s">
        <v>1</v>
      </c>
      <c r="E14" s="13">
        <f>SUM(E11:E13)</f>
        <v>0</v>
      </c>
    </row>
    <row r="15" spans="4:5" s="6" customFormat="1" ht="15" customHeight="1">
      <c r="D15" s="14" t="s">
        <v>5</v>
      </c>
      <c r="E15" s="55"/>
    </row>
    <row r="16" spans="4:5" s="6" customFormat="1" ht="15" customHeight="1">
      <c r="D16" s="14" t="s">
        <v>23</v>
      </c>
      <c r="E16" s="55"/>
    </row>
    <row r="17" spans="4:5" s="6" customFormat="1" ht="15" customHeight="1" thickBot="1">
      <c r="D17" s="14" t="s">
        <v>8</v>
      </c>
      <c r="E17" s="19">
        <f>E14-(E15+E16)</f>
        <v>0</v>
      </c>
    </row>
    <row r="18" spans="4:12" ht="15" customHeight="1" thickTop="1">
      <c r="D18" s="1"/>
      <c r="E18" s="3"/>
      <c r="F18" s="2"/>
      <c r="G18" s="2"/>
      <c r="K18" s="2"/>
      <c r="L18" s="2"/>
    </row>
    <row r="19" spans="3:12" s="2" customFormat="1" ht="15" customHeight="1">
      <c r="C19" s="2" t="s">
        <v>4</v>
      </c>
      <c r="F19"/>
      <c r="G19"/>
      <c r="H19" s="2" t="s">
        <v>14</v>
      </c>
      <c r="K19"/>
      <c r="L19"/>
    </row>
    <row r="20" spans="11:12" ht="8.25" customHeight="1">
      <c r="K20" s="6"/>
      <c r="L20" s="6"/>
    </row>
    <row r="21" spans="3:10" s="6" customFormat="1" ht="15" customHeight="1">
      <c r="C21" s="7" t="s">
        <v>2</v>
      </c>
      <c r="D21" s="7" t="s">
        <v>6</v>
      </c>
      <c r="E21" s="7" t="s">
        <v>27</v>
      </c>
      <c r="H21" s="7" t="s">
        <v>0</v>
      </c>
      <c r="I21" s="7" t="s">
        <v>6</v>
      </c>
      <c r="J21" s="7" t="s">
        <v>2</v>
      </c>
    </row>
    <row r="22" spans="3:10" s="6" customFormat="1" ht="15" customHeight="1">
      <c r="C22" s="8" t="s">
        <v>29</v>
      </c>
      <c r="D22" s="9" t="s">
        <v>7</v>
      </c>
      <c r="E22" s="9" t="s">
        <v>28</v>
      </c>
      <c r="H22" s="7" t="s">
        <v>10</v>
      </c>
      <c r="I22" s="9" t="s">
        <v>7</v>
      </c>
      <c r="J22" s="7" t="s">
        <v>10</v>
      </c>
    </row>
    <row r="23" spans="2:10" s="6" customFormat="1" ht="15" customHeight="1">
      <c r="B23" s="14" t="s">
        <v>25</v>
      </c>
      <c r="C23" s="53"/>
      <c r="D23" s="7">
        <v>4</v>
      </c>
      <c r="E23" s="10">
        <f>C23*D23</f>
        <v>0</v>
      </c>
      <c r="G23" s="14" t="s">
        <v>25</v>
      </c>
      <c r="H23" s="16">
        <f>IF(E29&gt;(E25+E24),(E29-E25-E24),0)</f>
        <v>0</v>
      </c>
      <c r="I23" s="16">
        <v>4</v>
      </c>
      <c r="J23" s="17">
        <f>H23/I23</f>
        <v>0</v>
      </c>
    </row>
    <row r="24" spans="2:10" s="6" customFormat="1" ht="15" customHeight="1">
      <c r="B24" s="14" t="s">
        <v>24</v>
      </c>
      <c r="C24" s="53"/>
      <c r="D24" s="7">
        <v>3</v>
      </c>
      <c r="E24" s="10">
        <f>C24*D24</f>
        <v>0</v>
      </c>
      <c r="G24" s="14" t="s">
        <v>24</v>
      </c>
      <c r="H24" s="16">
        <f>IF(E29&gt;E25,(E29-E25-H23),0)</f>
        <v>0</v>
      </c>
      <c r="I24" s="16">
        <v>3</v>
      </c>
      <c r="J24" s="17">
        <f>H24/I24</f>
        <v>0</v>
      </c>
    </row>
    <row r="25" spans="2:10" s="6" customFormat="1" ht="15" customHeight="1">
      <c r="B25" s="14" t="s">
        <v>26</v>
      </c>
      <c r="C25" s="53"/>
      <c r="D25" s="7">
        <v>2</v>
      </c>
      <c r="E25" s="10">
        <f>C25*D25</f>
        <v>0</v>
      </c>
      <c r="G25" s="14" t="s">
        <v>26</v>
      </c>
      <c r="H25" s="18">
        <f>IF(E29&gt;E25,E25,E29)</f>
        <v>0</v>
      </c>
      <c r="I25" s="16">
        <v>2</v>
      </c>
      <c r="J25" s="17">
        <f>H25/I25</f>
        <v>0</v>
      </c>
    </row>
    <row r="26" spans="3:10" s="6" customFormat="1" ht="15" customHeight="1">
      <c r="C26" s="15"/>
      <c r="D26" s="12" t="s">
        <v>1</v>
      </c>
      <c r="E26" s="13">
        <f>SUM(E23:E25)</f>
        <v>0</v>
      </c>
      <c r="H26" s="7"/>
      <c r="I26" s="7"/>
      <c r="J26" s="7"/>
    </row>
    <row r="27" spans="4:10" s="6" customFormat="1" ht="15" customHeight="1" thickBot="1">
      <c r="D27" s="14" t="s">
        <v>5</v>
      </c>
      <c r="E27" s="55"/>
      <c r="H27" s="7"/>
      <c r="I27" s="7"/>
      <c r="J27" s="7"/>
    </row>
    <row r="28" spans="4:10" s="6" customFormat="1" ht="15" customHeight="1">
      <c r="D28" s="14" t="s">
        <v>23</v>
      </c>
      <c r="E28" s="55"/>
      <c r="H28" s="41"/>
      <c r="I28" s="42" t="s">
        <v>22</v>
      </c>
      <c r="J28" s="43"/>
    </row>
    <row r="29" spans="4:10" s="6" customFormat="1" ht="15" customHeight="1" thickBot="1">
      <c r="D29" s="14" t="s">
        <v>8</v>
      </c>
      <c r="E29" s="19">
        <f>E26-(E27+E28)</f>
        <v>0</v>
      </c>
      <c r="H29" s="44"/>
      <c r="I29" s="39" t="s">
        <v>9</v>
      </c>
      <c r="J29" s="45" t="s">
        <v>18</v>
      </c>
    </row>
    <row r="30" spans="8:10" ht="15" customHeight="1" thickTop="1">
      <c r="H30" s="46" t="s">
        <v>19</v>
      </c>
      <c r="I30" s="40">
        <f>J13</f>
        <v>0</v>
      </c>
      <c r="J30" s="47">
        <f>I30*E34</f>
        <v>0</v>
      </c>
    </row>
    <row r="31" spans="2:10" ht="15" customHeight="1">
      <c r="B31" s="2" t="s">
        <v>16</v>
      </c>
      <c r="H31" s="46" t="s">
        <v>20</v>
      </c>
      <c r="I31" s="40">
        <f>J25</f>
        <v>0</v>
      </c>
      <c r="J31" s="47">
        <f>I31*E34</f>
        <v>0</v>
      </c>
    </row>
    <row r="32" spans="3:10" s="2" customFormat="1" ht="15" customHeight="1">
      <c r="C32" s="26" t="s">
        <v>18</v>
      </c>
      <c r="D32" s="26" t="s">
        <v>9</v>
      </c>
      <c r="E32" s="26" t="s">
        <v>30</v>
      </c>
      <c r="H32" s="57" t="str">
        <f>B11</f>
        <v>Melkekyr/Ammekyr:</v>
      </c>
      <c r="I32" s="58"/>
      <c r="J32" s="48" t="str">
        <f>B12</f>
        <v>Øvrige storfe:</v>
      </c>
    </row>
    <row r="33" spans="2:11" s="4" customFormat="1" ht="15" customHeight="1">
      <c r="B33" s="22"/>
      <c r="C33" s="26" t="s">
        <v>17</v>
      </c>
      <c r="D33" s="26" t="s">
        <v>17</v>
      </c>
      <c r="E33" s="26" t="s">
        <v>31</v>
      </c>
      <c r="F33" s="22"/>
      <c r="H33" s="46" t="s">
        <v>19</v>
      </c>
      <c r="I33" s="40">
        <f>J11</f>
        <v>0</v>
      </c>
      <c r="J33" s="47">
        <f>J12</f>
        <v>0</v>
      </c>
      <c r="K33" s="23"/>
    </row>
    <row r="34" spans="2:11" s="4" customFormat="1" ht="15" customHeight="1" thickBot="1">
      <c r="B34" s="22"/>
      <c r="C34" s="56"/>
      <c r="D34" s="56"/>
      <c r="E34" s="33">
        <f>IF(OR(C34=0,D34=0),0,(C34/D34))</f>
        <v>0</v>
      </c>
      <c r="F34" s="22"/>
      <c r="G34" s="22"/>
      <c r="H34" s="49" t="s">
        <v>20</v>
      </c>
      <c r="I34" s="50">
        <f>J23</f>
        <v>0</v>
      </c>
      <c r="J34" s="51">
        <f>J24</f>
        <v>0</v>
      </c>
      <c r="K34" s="23"/>
    </row>
    <row r="35" spans="2:11" s="4" customFormat="1" ht="15" customHeight="1">
      <c r="B35" s="22"/>
      <c r="C35" s="32"/>
      <c r="D35" s="32"/>
      <c r="E35" s="31"/>
      <c r="F35" s="22"/>
      <c r="G35" s="22"/>
      <c r="H35" s="34"/>
      <c r="I35" s="35"/>
      <c r="J35" s="35"/>
      <c r="K35" s="23"/>
    </row>
    <row r="36" spans="2:11" s="2" customFormat="1" ht="15" customHeight="1">
      <c r="B36" s="22"/>
      <c r="F36" s="38"/>
      <c r="G36" s="38"/>
      <c r="H36" s="38"/>
      <c r="I36" s="22"/>
      <c r="J36" s="22"/>
      <c r="K36" s="24"/>
    </row>
    <row r="37" s="6" customFormat="1" ht="14.25"/>
    <row r="38" s="6" customFormat="1" ht="14.25"/>
    <row r="39" s="6" customFormat="1" ht="12" customHeight="1"/>
    <row r="40" s="6" customFormat="1" ht="12" customHeight="1"/>
    <row r="41" s="6" customFormat="1" ht="14.25"/>
    <row r="42" s="6" customFormat="1" ht="21" customHeight="1"/>
    <row r="43" s="2" customFormat="1" ht="15.75"/>
    <row r="45" s="6" customFormat="1" ht="14.25"/>
    <row r="46" s="6" customFormat="1" ht="12" customHeight="1"/>
    <row r="47" s="6" customFormat="1" ht="12" customHeight="1"/>
    <row r="48" s="6" customFormat="1" ht="12" customHeight="1"/>
    <row r="49" s="6" customFormat="1" ht="14.25"/>
    <row r="50" s="6" customFormat="1" ht="14.25"/>
    <row r="51" s="6" customFormat="1" ht="14.25"/>
  </sheetData>
  <sheetProtection sheet="1"/>
  <mergeCells count="1">
    <mergeCell ref="H32:I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Bjerkreim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karstenm</dc:creator>
  <cp:keywords/>
  <dc:description/>
  <cp:lastModifiedBy>Kjell Helland</cp:lastModifiedBy>
  <cp:lastPrinted>2014-08-20T12:08:39Z</cp:lastPrinted>
  <dcterms:created xsi:type="dcterms:W3CDTF">2014-08-04T09:19:27Z</dcterms:created>
  <dcterms:modified xsi:type="dcterms:W3CDTF">2020-09-22T12:31:30Z</dcterms:modified>
  <cp:category/>
  <cp:version/>
  <cp:contentType/>
  <cp:contentStatus/>
</cp:coreProperties>
</file>